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 defaultThemeVersion="124226"/>
  <xr:revisionPtr revIDLastSave="0" documentId="13_ncr:1_{053354C3-41F2-44DB-B0CD-135010EF6220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мини" sheetId="1" r:id="rId1"/>
    <sheet name="соц раб" sheetId="2" r:id="rId2"/>
    <sheet name="университет" sheetId="3" r:id="rId3"/>
    <sheet name="проекты" sheetId="4" r:id="rId4"/>
    <sheet name="Лист1" sheetId="5" r:id="rId5"/>
  </sheets>
  <definedNames>
    <definedName name="_xlnm.Print_Area" localSheetId="0">мини!$A$1:$H$46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3" i="5" l="1"/>
  <c r="F25" i="5"/>
  <c r="F34" i="5" s="1"/>
  <c r="F10" i="3"/>
  <c r="E11" i="2"/>
  <c r="F46" i="1"/>
  <c r="F31" i="1"/>
</calcChain>
</file>

<file path=xl/sharedStrings.xml><?xml version="1.0" encoding="utf-8"?>
<sst xmlns="http://schemas.openxmlformats.org/spreadsheetml/2006/main" count="383" uniqueCount="163">
  <si>
    <t>№</t>
  </si>
  <si>
    <t>Год создания</t>
  </si>
  <si>
    <t>Название клуба</t>
  </si>
  <si>
    <t>Время работы</t>
  </si>
  <si>
    <t>Руководитель</t>
  </si>
  <si>
    <t>Территория</t>
  </si>
  <si>
    <t>1 раз в два месяца</t>
  </si>
  <si>
    <t>1раз в месяц</t>
  </si>
  <si>
    <t>Девицы-мастерицы</t>
  </si>
  <si>
    <t>Октябрь - май</t>
  </si>
  <si>
    <t xml:space="preserve">Л.С.Полушина </t>
  </si>
  <si>
    <t>Творческая лаборатория: Волшебство рук</t>
  </si>
  <si>
    <t>2 раза в месяц</t>
  </si>
  <si>
    <t>Сударушка</t>
  </si>
  <si>
    <t>Октябрь- май</t>
  </si>
  <si>
    <t>В.А. Хрулёва</t>
  </si>
  <si>
    <t>Рябинушка</t>
  </si>
  <si>
    <t>Соседушка</t>
  </si>
  <si>
    <t>Ладушка</t>
  </si>
  <si>
    <t>1 раз в месяц</t>
  </si>
  <si>
    <t>И.В. Морозова</t>
  </si>
  <si>
    <t>Здравица</t>
  </si>
  <si>
    <t>Январь-февраль</t>
  </si>
  <si>
    <t>по датам рождения</t>
  </si>
  <si>
    <t>С.Ю.Якимова</t>
  </si>
  <si>
    <t>С миру по нитке</t>
  </si>
  <si>
    <t>Встреча</t>
  </si>
  <si>
    <t>Г.В. Ермакова</t>
  </si>
  <si>
    <t>Традиция</t>
  </si>
  <si>
    <t>Вкуснотеево</t>
  </si>
  <si>
    <t>Селяночка</t>
  </si>
  <si>
    <t>Улыбка</t>
  </si>
  <si>
    <t>Е.Г.Кошеварова</t>
  </si>
  <si>
    <t>Подруги</t>
  </si>
  <si>
    <t>В ритме жизни</t>
  </si>
  <si>
    <t>Январь- декабрь</t>
  </si>
  <si>
    <t>А.В.Дмитриева</t>
  </si>
  <si>
    <t>Преодоление</t>
  </si>
  <si>
    <t>Лебёдушка</t>
  </si>
  <si>
    <t>Т.В.Киселёва</t>
  </si>
  <si>
    <t>Ромашка</t>
  </si>
  <si>
    <t xml:space="preserve">Здравушка </t>
  </si>
  <si>
    <t>1 раз в неделю</t>
  </si>
  <si>
    <t>Второе дыхание</t>
  </si>
  <si>
    <t>И долог будет пусть твой век</t>
  </si>
  <si>
    <t>1 раз в 2 месяца</t>
  </si>
  <si>
    <t>Итого</t>
  </si>
  <si>
    <t>Периодичность</t>
  </si>
  <si>
    <t>ФИО заведующего отделения</t>
  </si>
  <si>
    <t>в течение года</t>
  </si>
  <si>
    <t>сентябрь-май</t>
  </si>
  <si>
    <t xml:space="preserve">СПИСОК
мини - клубов общения получателей услуг
</t>
  </si>
  <si>
    <t>Радость</t>
  </si>
  <si>
    <t xml:space="preserve">СПИСОК
 мини -  клубов по интересам для получателей услуг
</t>
  </si>
  <si>
    <t>Мир вокруг нас</t>
  </si>
  <si>
    <t>Январь-декабрь</t>
  </si>
  <si>
    <t>Светёлка</t>
  </si>
  <si>
    <t>1 раз в  2 месяца</t>
  </si>
  <si>
    <t>Комп+бабушка</t>
  </si>
  <si>
    <t>2 раза в неделю</t>
  </si>
  <si>
    <t>С.А. Махова</t>
  </si>
  <si>
    <t>Скандинавская ходьба</t>
  </si>
  <si>
    <t>И.В.Морозова</t>
  </si>
  <si>
    <t>Оптимисты</t>
  </si>
  <si>
    <t>А.С.  Сморжанюк</t>
  </si>
  <si>
    <t>Кол-во членов</t>
  </si>
  <si>
    <t>С.Ю. Якимова</t>
  </si>
  <si>
    <t xml:space="preserve">В.А. Хрулева </t>
  </si>
  <si>
    <t>СПИСОК</t>
  </si>
  <si>
    <t>мини - клубов общения социальных работников</t>
  </si>
  <si>
    <t>1.</t>
  </si>
  <si>
    <t>А, ну-ка, девушки</t>
  </si>
  <si>
    <t>г.Лакинск</t>
  </si>
  <si>
    <t>Дружба</t>
  </si>
  <si>
    <t>п.Ставрово</t>
  </si>
  <si>
    <t>3.</t>
  </si>
  <si>
    <t>Женсовет</t>
  </si>
  <si>
    <t>4.</t>
  </si>
  <si>
    <t>г.Собинка</t>
  </si>
  <si>
    <t>Вдохновение</t>
  </si>
  <si>
    <t xml:space="preserve">А.В. Дмитриева </t>
  </si>
  <si>
    <t xml:space="preserve">                            </t>
  </si>
  <si>
    <t>В.А. Хрулёва        Л.С. Полушина</t>
  </si>
  <si>
    <t>А.С. Сморжанюк</t>
  </si>
  <si>
    <t xml:space="preserve">            Отделение</t>
  </si>
  <si>
    <t>Режим работы</t>
  </si>
  <si>
    <t xml:space="preserve">      Кол-во слушателей </t>
  </si>
  <si>
    <t>Краеведение</t>
  </si>
  <si>
    <t>ежемесячно</t>
  </si>
  <si>
    <t>Разных областей знаний</t>
  </si>
  <si>
    <t xml:space="preserve"> г.Собинка</t>
  </si>
  <si>
    <t>АРТ-мастерская</t>
  </si>
  <si>
    <t>Ретро-струдия</t>
  </si>
  <si>
    <t xml:space="preserve">Т.В. Киселева </t>
  </si>
  <si>
    <t>Огонек</t>
  </si>
  <si>
    <t>Вкусные истории</t>
  </si>
  <si>
    <t>1и</t>
  </si>
  <si>
    <t>2и</t>
  </si>
  <si>
    <t>3и</t>
  </si>
  <si>
    <t>4и</t>
  </si>
  <si>
    <t>5и</t>
  </si>
  <si>
    <t>6и</t>
  </si>
  <si>
    <t>7и</t>
  </si>
  <si>
    <t>Любимые занятия</t>
  </si>
  <si>
    <t>Долголет</t>
  </si>
  <si>
    <t>Ласточка</t>
  </si>
  <si>
    <t>С.М. Истратова</t>
  </si>
  <si>
    <t>Благовест</t>
  </si>
  <si>
    <t>День новых впечатлений</t>
  </si>
  <si>
    <t>Хозяюшка</t>
  </si>
  <si>
    <t>М.Н. Казак</t>
  </si>
  <si>
    <t>Время чтения</t>
  </si>
  <si>
    <t>Виртуальный туризм</t>
  </si>
  <si>
    <t>С.М.Истратова</t>
  </si>
  <si>
    <t>Информация на 01.07.2024</t>
  </si>
  <si>
    <t>Питченко Н.А.</t>
  </si>
  <si>
    <t xml:space="preserve">Волонтерское движение "По зову сердца" </t>
  </si>
  <si>
    <t xml:space="preserve">3 человека </t>
  </si>
  <si>
    <t>Сморжанюк А.С.</t>
  </si>
  <si>
    <t>Социальные проекты</t>
  </si>
  <si>
    <t>Социальный туризм по подписке</t>
  </si>
  <si>
    <t>Выходные без одиночества</t>
  </si>
  <si>
    <t>Источник жизни</t>
  </si>
  <si>
    <t>Служба хорошего настроения</t>
  </si>
  <si>
    <t>Собеседник на час</t>
  </si>
  <si>
    <t>Собинка</t>
  </si>
  <si>
    <t>Истратова С.М.</t>
  </si>
  <si>
    <t>Лакинск</t>
  </si>
  <si>
    <t>Летопись долголетия</t>
  </si>
  <si>
    <t>Через творчество к успеху</t>
  </si>
  <si>
    <t>Группа здоровья "Будь здоров"</t>
  </si>
  <si>
    <t>Морозова И.В.</t>
  </si>
  <si>
    <t>Фетинино Ельтесуново</t>
  </si>
  <si>
    <t>г. Лакинск</t>
  </si>
  <si>
    <t>п. Ундольский</t>
  </si>
  <si>
    <t>пгт. Ставрово</t>
  </si>
  <si>
    <t>г. Собинка</t>
  </si>
  <si>
    <t>д. Вышманово</t>
  </si>
  <si>
    <t>д. Василево</t>
  </si>
  <si>
    <t>с. Ельтесуново д. Демихово</t>
  </si>
  <si>
    <t>д. Ельтесуново</t>
  </si>
  <si>
    <t>с. Фетинино</t>
  </si>
  <si>
    <t xml:space="preserve">пгт. Ставрово </t>
  </si>
  <si>
    <t>с. Бабаево д.Еросово</t>
  </si>
  <si>
    <t>с. Бабаево</t>
  </si>
  <si>
    <t>с/н Тонус</t>
  </si>
  <si>
    <t xml:space="preserve">на 01.07.2024 года. </t>
  </si>
  <si>
    <t>Кол-во участников</t>
  </si>
  <si>
    <t>Группа здоровья "И долог будет пусть твой век"</t>
  </si>
  <si>
    <t>п. Колокша</t>
  </si>
  <si>
    <t>с. Заречное</t>
  </si>
  <si>
    <t>д. Новоселово</t>
  </si>
  <si>
    <t>д. Копнино</t>
  </si>
  <si>
    <t>5 человек</t>
  </si>
  <si>
    <t>36 человек</t>
  </si>
  <si>
    <t>Собинка, Лакинск, Ставрово</t>
  </si>
  <si>
    <t>5,6,7,8 отделения</t>
  </si>
  <si>
    <t>Ставрово</t>
  </si>
  <si>
    <t>1,2 отделения</t>
  </si>
  <si>
    <t xml:space="preserve">  </t>
  </si>
  <si>
    <t>д. Кузьмино</t>
  </si>
  <si>
    <t>Н.А. Питченко</t>
  </si>
  <si>
    <t>Информация на 01.08.2024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</si>
</sst>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i/>
      <sz val="12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B6DDE8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6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0" xfId="0" applyFont="1"/>
    <xf numFmtId="0" fontId="2" fillId="0" borderId="7" xfId="0" applyFont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2" fillId="0" borderId="7" xfId="0" applyNumberFormat="1" applyFont="1" applyBorder="1" applyAlignment="1">
      <alignment horizontal="center" vertical="top" wrapText="1"/>
    </xf>
    <xf numFmtId="0" fontId="2" fillId="0" borderId="0" xfId="0" applyFont="1" applyAlignment="1">
      <alignment horizontal="center" vertical="top"/>
    </xf>
    <xf numFmtId="0" fontId="2" fillId="0" borderId="7" xfId="0" applyFont="1" applyBorder="1" applyAlignment="1">
      <alignment horizontal="center" vertical="top"/>
    </xf>
    <xf numFmtId="0" fontId="4" fillId="0" borderId="7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/>
    </xf>
    <xf numFmtId="0" fontId="6" fillId="0" borderId="4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top"/>
    </xf>
    <xf numFmtId="0" fontId="2" fillId="3" borderId="7" xfId="0" applyNumberFormat="1" applyFont="1" applyFill="1" applyBorder="1" applyAlignment="1">
      <alignment horizontal="center" vertical="top"/>
    </xf>
    <xf numFmtId="0" fontId="2" fillId="3" borderId="7" xfId="0" applyNumberFormat="1" applyFont="1" applyFill="1" applyBorder="1" applyAlignment="1">
      <alignment horizontal="center" vertical="top" wrapText="1"/>
    </xf>
    <xf numFmtId="0" fontId="2" fillId="0" borderId="7" xfId="0" applyNumberFormat="1" applyFont="1" applyFill="1" applyBorder="1" applyAlignment="1">
      <alignment horizontal="center" vertical="top" wrapText="1"/>
    </xf>
    <xf numFmtId="0" fontId="0" fillId="0" borderId="0" xfId="0" applyNumberFormat="1" applyFill="1"/>
    <xf numFmtId="0" fontId="2" fillId="0" borderId="8" xfId="0" applyNumberFormat="1" applyFont="1" applyFill="1" applyBorder="1" applyAlignment="1">
      <alignment horizontal="center" vertical="top" wrapText="1"/>
    </xf>
    <xf numFmtId="0" fontId="2" fillId="0" borderId="7" xfId="0" applyNumberFormat="1" applyFont="1" applyFill="1" applyBorder="1" applyAlignment="1">
      <alignment horizontal="center" vertical="top"/>
    </xf>
    <xf numFmtId="0" fontId="2" fillId="0" borderId="0" xfId="0" applyNumberFormat="1" applyFont="1" applyFill="1" applyAlignment="1">
      <alignment horizontal="center" vertical="top"/>
    </xf>
    <xf numFmtId="0" fontId="4" fillId="3" borderId="7" xfId="0" applyNumberFormat="1" applyFont="1" applyFill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/>
    </xf>
    <xf numFmtId="0" fontId="7" fillId="0" borderId="0" xfId="0" applyFont="1" applyAlignment="1">
      <alignment horizontal="center"/>
    </xf>
    <xf numFmtId="0" fontId="2" fillId="0" borderId="7" xfId="0" applyFont="1" applyBorder="1" applyAlignment="1">
      <alignment horizontal="center" vertical="top" wrapText="1"/>
    </xf>
    <xf numFmtId="0" fontId="2" fillId="0" borderId="7" xfId="0" applyNumberFormat="1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/>
    </xf>
    <xf numFmtId="0" fontId="2" fillId="0" borderId="0" xfId="0" applyFont="1" applyAlignment="1">
      <alignment horizontal="left" vertical="top"/>
    </xf>
    <xf numFmtId="0" fontId="2" fillId="0" borderId="7" xfId="0" applyFont="1" applyBorder="1" applyAlignment="1">
      <alignment horizontal="center" vertical="top" wrapText="1"/>
    </xf>
    <xf numFmtId="0" fontId="2" fillId="0" borderId="7" xfId="0" applyNumberFormat="1" applyFont="1" applyBorder="1" applyAlignment="1">
      <alignment horizontal="center" vertical="top" wrapText="1"/>
    </xf>
    <xf numFmtId="0" fontId="2" fillId="2" borderId="8" xfId="0" applyFont="1" applyFill="1" applyBorder="1" applyAlignment="1">
      <alignment horizontal="center" vertical="top" wrapText="1"/>
    </xf>
    <xf numFmtId="0" fontId="2" fillId="2" borderId="9" xfId="0" applyFont="1" applyFill="1" applyBorder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top"/>
    </xf>
    <xf numFmtId="0" fontId="2" fillId="0" borderId="7" xfId="0" applyFont="1" applyBorder="1" applyAlignment="1">
      <alignment horizontal="center" vertical="top"/>
    </xf>
    <xf numFmtId="0" fontId="2" fillId="2" borderId="7" xfId="0" applyFont="1" applyFill="1" applyBorder="1" applyAlignment="1">
      <alignment horizontal="center" vertical="top" wrapText="1"/>
    </xf>
    <xf numFmtId="0" fontId="1" fillId="0" borderId="7" xfId="0" applyFont="1" applyBorder="1" applyAlignment="1">
      <alignment horizontal="right" vertical="top" wrapText="1"/>
    </xf>
    <xf numFmtId="0" fontId="1" fillId="0" borderId="7" xfId="0" applyFont="1" applyBorder="1" applyAlignment="1">
      <alignment horizontal="left" vertical="top" wrapText="1"/>
    </xf>
    <xf numFmtId="0" fontId="1" fillId="0" borderId="0" xfId="0" applyFont="1" applyAlignment="1">
      <alignment horizontal="center" vertical="top"/>
    </xf>
    <xf numFmtId="0" fontId="1" fillId="0" borderId="7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46"/>
  <sheetViews>
    <sheetView tabSelected="1" view="pageBreakPreview" zoomScaleSheetLayoutView="100" workbookViewId="0">
      <selection activeCell="A2" sqref="A2:H2"/>
    </sheetView>
  </sheetViews>
  <sheetFormatPr defaultRowHeight="15.75" x14ac:dyDescent="0.25"/>
  <cols>
    <col min="1" max="1" width="5.42578125" style="7" customWidth="1"/>
    <col min="2" max="2" width="13.28515625" style="7" customWidth="1"/>
    <col min="3" max="3" width="20.7109375" style="7" customWidth="1"/>
    <col min="4" max="4" width="19.140625" style="7" customWidth="1"/>
    <col min="5" max="5" width="0.140625" style="7" customWidth="1"/>
    <col min="6" max="6" width="10" style="7" customWidth="1"/>
    <col min="7" max="7" width="20.7109375" style="7" customWidth="1"/>
    <col min="8" max="8" width="17.140625" style="7" customWidth="1"/>
    <col min="9" max="16384" width="9.140625" style="7"/>
  </cols>
  <sheetData>
    <row r="1" spans="1:20" x14ac:dyDescent="0.25">
      <c r="A1" s="31" t="s">
        <v>162</v>
      </c>
      <c r="B1" s="31"/>
      <c r="C1" s="31"/>
      <c r="D1" s="31"/>
      <c r="E1" s="31"/>
      <c r="F1" s="31"/>
      <c r="G1" s="31"/>
      <c r="H1" s="31"/>
    </row>
    <row r="2" spans="1:20" ht="36.75" customHeight="1" x14ac:dyDescent="0.25">
      <c r="A2" s="36" t="s">
        <v>51</v>
      </c>
      <c r="B2" s="37"/>
      <c r="C2" s="37"/>
      <c r="D2" s="37"/>
      <c r="E2" s="37"/>
      <c r="F2" s="37"/>
      <c r="G2" s="37"/>
      <c r="H2" s="37"/>
    </row>
    <row r="3" spans="1:20" ht="8.25" customHeight="1" x14ac:dyDescent="0.25"/>
    <row r="4" spans="1:20" ht="15.75" customHeight="1" x14ac:dyDescent="0.25">
      <c r="A4" s="34" t="s">
        <v>0</v>
      </c>
      <c r="B4" s="34" t="s">
        <v>1</v>
      </c>
      <c r="C4" s="34" t="s">
        <v>2</v>
      </c>
      <c r="D4" s="34" t="s">
        <v>3</v>
      </c>
      <c r="E4" s="34" t="s">
        <v>47</v>
      </c>
      <c r="F4" s="34" t="s">
        <v>65</v>
      </c>
      <c r="G4" s="34" t="s">
        <v>48</v>
      </c>
      <c r="H4" s="34" t="s">
        <v>5</v>
      </c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</row>
    <row r="5" spans="1:20" ht="16.5" customHeight="1" x14ac:dyDescent="0.25">
      <c r="A5" s="35"/>
      <c r="B5" s="35"/>
      <c r="C5" s="35"/>
      <c r="D5" s="35"/>
      <c r="E5" s="35"/>
      <c r="F5" s="35"/>
      <c r="G5" s="35"/>
      <c r="H5" s="35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</row>
    <row r="6" spans="1:20" ht="18" customHeight="1" x14ac:dyDescent="0.25">
      <c r="A6" s="25">
        <v>1</v>
      </c>
      <c r="B6" s="25">
        <v>2016</v>
      </c>
      <c r="C6" s="25" t="s">
        <v>8</v>
      </c>
      <c r="D6" s="25" t="s">
        <v>9</v>
      </c>
      <c r="E6" s="25" t="s">
        <v>19</v>
      </c>
      <c r="F6" s="25">
        <v>2</v>
      </c>
      <c r="G6" s="25" t="s">
        <v>10</v>
      </c>
      <c r="H6" s="25" t="s">
        <v>133</v>
      </c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47.25" customHeight="1" x14ac:dyDescent="0.25">
      <c r="A7" s="25">
        <v>2</v>
      </c>
      <c r="B7" s="25">
        <v>2019</v>
      </c>
      <c r="C7" s="25" t="s">
        <v>11</v>
      </c>
      <c r="D7" s="25" t="s">
        <v>9</v>
      </c>
      <c r="E7" s="25" t="s">
        <v>12</v>
      </c>
      <c r="F7" s="25">
        <v>1</v>
      </c>
      <c r="G7" s="25" t="s">
        <v>10</v>
      </c>
      <c r="H7" s="25" t="s">
        <v>134</v>
      </c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</row>
    <row r="8" spans="1:20" ht="18" customHeight="1" x14ac:dyDescent="0.25">
      <c r="A8" s="25">
        <v>3</v>
      </c>
      <c r="B8" s="25">
        <v>2013</v>
      </c>
      <c r="C8" s="25" t="s">
        <v>13</v>
      </c>
      <c r="D8" s="25" t="s">
        <v>14</v>
      </c>
      <c r="E8" s="25" t="s">
        <v>19</v>
      </c>
      <c r="F8" s="25">
        <v>2</v>
      </c>
      <c r="G8" s="25" t="s">
        <v>15</v>
      </c>
      <c r="H8" s="25" t="s">
        <v>149</v>
      </c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</row>
    <row r="9" spans="1:20" ht="18" customHeight="1" x14ac:dyDescent="0.25">
      <c r="A9" s="25">
        <v>4</v>
      </c>
      <c r="B9" s="25">
        <v>2016</v>
      </c>
      <c r="C9" s="25" t="s">
        <v>16</v>
      </c>
      <c r="D9" s="25" t="s">
        <v>9</v>
      </c>
      <c r="E9" s="25" t="s">
        <v>19</v>
      </c>
      <c r="F9" s="25">
        <v>2</v>
      </c>
      <c r="G9" s="25" t="s">
        <v>15</v>
      </c>
      <c r="H9" s="25" t="s">
        <v>150</v>
      </c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</row>
    <row r="10" spans="1:20" ht="18" customHeight="1" x14ac:dyDescent="0.25">
      <c r="A10" s="25">
        <v>5</v>
      </c>
      <c r="B10" s="25">
        <v>2019</v>
      </c>
      <c r="C10" s="25" t="s">
        <v>17</v>
      </c>
      <c r="D10" s="25" t="s">
        <v>9</v>
      </c>
      <c r="E10" s="25" t="s">
        <v>19</v>
      </c>
      <c r="F10" s="25">
        <v>2</v>
      </c>
      <c r="G10" s="25" t="s">
        <v>15</v>
      </c>
      <c r="H10" s="25" t="s">
        <v>151</v>
      </c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</row>
    <row r="11" spans="1:20" ht="18" customHeight="1" x14ac:dyDescent="0.25">
      <c r="A11" s="25">
        <v>6</v>
      </c>
      <c r="B11" s="25">
        <v>2011</v>
      </c>
      <c r="C11" s="25" t="s">
        <v>21</v>
      </c>
      <c r="D11" s="25" t="s">
        <v>49</v>
      </c>
      <c r="E11" s="25" t="s">
        <v>23</v>
      </c>
      <c r="F11" s="25">
        <v>3</v>
      </c>
      <c r="G11" s="25" t="s">
        <v>24</v>
      </c>
      <c r="H11" s="25" t="s">
        <v>135</v>
      </c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</row>
    <row r="12" spans="1:20" ht="18" customHeight="1" x14ac:dyDescent="0.25">
      <c r="A12" s="25">
        <v>7</v>
      </c>
      <c r="B12" s="25">
        <v>2017</v>
      </c>
      <c r="C12" s="25" t="s">
        <v>25</v>
      </c>
      <c r="D12" s="25" t="s">
        <v>49</v>
      </c>
      <c r="E12" s="25" t="s">
        <v>19</v>
      </c>
      <c r="F12" s="25">
        <v>1</v>
      </c>
      <c r="G12" s="25" t="s">
        <v>24</v>
      </c>
      <c r="H12" s="25" t="s">
        <v>145</v>
      </c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</row>
    <row r="13" spans="1:20" ht="18" customHeight="1" x14ac:dyDescent="0.25">
      <c r="A13" s="25">
        <v>8</v>
      </c>
      <c r="B13" s="25">
        <v>2010</v>
      </c>
      <c r="C13" s="25" t="s">
        <v>26</v>
      </c>
      <c r="D13" s="25" t="s">
        <v>9</v>
      </c>
      <c r="E13" s="25" t="s">
        <v>6</v>
      </c>
      <c r="F13" s="25">
        <v>16</v>
      </c>
      <c r="G13" s="25" t="s">
        <v>113</v>
      </c>
      <c r="H13" s="25" t="s">
        <v>140</v>
      </c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</row>
    <row r="14" spans="1:20" ht="18" customHeight="1" x14ac:dyDescent="0.25">
      <c r="A14" s="25">
        <v>9</v>
      </c>
      <c r="B14" s="25">
        <v>2016</v>
      </c>
      <c r="C14" s="25" t="s">
        <v>28</v>
      </c>
      <c r="D14" s="25" t="s">
        <v>9</v>
      </c>
      <c r="E14" s="25" t="s">
        <v>6</v>
      </c>
      <c r="F14" s="25">
        <v>9</v>
      </c>
      <c r="G14" s="25" t="s">
        <v>113</v>
      </c>
      <c r="H14" s="25" t="s">
        <v>135</v>
      </c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</row>
    <row r="15" spans="1:20" ht="36" customHeight="1" x14ac:dyDescent="0.25">
      <c r="A15" s="25">
        <v>10</v>
      </c>
      <c r="B15" s="25">
        <v>2016</v>
      </c>
      <c r="C15" s="25" t="s">
        <v>29</v>
      </c>
      <c r="D15" s="25" t="s">
        <v>9</v>
      </c>
      <c r="E15" s="25" t="s">
        <v>45</v>
      </c>
      <c r="F15" s="25">
        <v>7</v>
      </c>
      <c r="G15" s="25" t="s">
        <v>113</v>
      </c>
      <c r="H15" s="25" t="s">
        <v>139</v>
      </c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</row>
    <row r="16" spans="1:20" ht="18" customHeight="1" x14ac:dyDescent="0.25">
      <c r="A16" s="25">
        <v>11</v>
      </c>
      <c r="B16" s="25">
        <v>2016</v>
      </c>
      <c r="C16" s="25" t="s">
        <v>30</v>
      </c>
      <c r="D16" s="25" t="s">
        <v>9</v>
      </c>
      <c r="E16" s="25" t="s">
        <v>45</v>
      </c>
      <c r="F16" s="25">
        <v>8</v>
      </c>
      <c r="G16" s="25" t="s">
        <v>113</v>
      </c>
      <c r="H16" s="25" t="s">
        <v>138</v>
      </c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</row>
    <row r="17" spans="1:20" ht="18" customHeight="1" x14ac:dyDescent="0.25">
      <c r="A17" s="25">
        <v>12</v>
      </c>
      <c r="B17" s="25">
        <v>2013</v>
      </c>
      <c r="C17" s="25" t="s">
        <v>31</v>
      </c>
      <c r="D17" s="25" t="s">
        <v>9</v>
      </c>
      <c r="E17" s="25" t="s">
        <v>19</v>
      </c>
      <c r="F17" s="25">
        <v>5</v>
      </c>
      <c r="G17" s="25" t="s">
        <v>32</v>
      </c>
      <c r="H17" s="25" t="s">
        <v>137</v>
      </c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</row>
    <row r="18" spans="1:20" ht="18" customHeight="1" x14ac:dyDescent="0.25">
      <c r="A18" s="25">
        <v>13</v>
      </c>
      <c r="B18" s="25">
        <v>2016</v>
      </c>
      <c r="C18" s="25" t="s">
        <v>33</v>
      </c>
      <c r="D18" s="25" t="s">
        <v>9</v>
      </c>
      <c r="E18" s="25" t="s">
        <v>19</v>
      </c>
      <c r="F18" s="25">
        <v>5</v>
      </c>
      <c r="G18" s="25" t="s">
        <v>32</v>
      </c>
      <c r="H18" s="25" t="s">
        <v>137</v>
      </c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</row>
    <row r="19" spans="1:20" ht="18" customHeight="1" x14ac:dyDescent="0.25">
      <c r="A19" s="25">
        <v>14</v>
      </c>
      <c r="B19" s="25">
        <v>2022</v>
      </c>
      <c r="C19" s="25" t="s">
        <v>105</v>
      </c>
      <c r="D19" s="25" t="s">
        <v>9</v>
      </c>
      <c r="E19" s="25"/>
      <c r="F19" s="25">
        <v>2</v>
      </c>
      <c r="G19" s="25" t="s">
        <v>67</v>
      </c>
      <c r="H19" s="25" t="s">
        <v>152</v>
      </c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</row>
    <row r="20" spans="1:20" ht="18" customHeight="1" x14ac:dyDescent="0.25">
      <c r="A20" s="25">
        <v>15</v>
      </c>
      <c r="B20" s="25">
        <v>2022</v>
      </c>
      <c r="C20" s="25" t="s">
        <v>107</v>
      </c>
      <c r="D20" s="25" t="s">
        <v>9</v>
      </c>
      <c r="E20" s="25"/>
      <c r="F20" s="25">
        <v>14</v>
      </c>
      <c r="G20" s="25" t="s">
        <v>36</v>
      </c>
      <c r="H20" s="25" t="s">
        <v>137</v>
      </c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</row>
    <row r="21" spans="1:20" ht="18" customHeight="1" x14ac:dyDescent="0.25">
      <c r="A21" s="25">
        <v>16</v>
      </c>
      <c r="B21" s="25">
        <v>2022</v>
      </c>
      <c r="C21" s="25" t="s">
        <v>37</v>
      </c>
      <c r="D21" s="25" t="s">
        <v>49</v>
      </c>
      <c r="E21" s="25" t="s">
        <v>19</v>
      </c>
      <c r="F21" s="25">
        <v>2</v>
      </c>
      <c r="G21" s="25" t="s">
        <v>36</v>
      </c>
      <c r="H21" s="25" t="s">
        <v>136</v>
      </c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</row>
    <row r="22" spans="1:20" ht="18" customHeight="1" x14ac:dyDescent="0.25">
      <c r="A22" s="25">
        <v>17</v>
      </c>
      <c r="B22" s="25">
        <v>2012</v>
      </c>
      <c r="C22" s="25" t="s">
        <v>38</v>
      </c>
      <c r="D22" s="25" t="s">
        <v>9</v>
      </c>
      <c r="E22" s="25" t="s">
        <v>19</v>
      </c>
      <c r="F22" s="25">
        <v>4</v>
      </c>
      <c r="G22" s="25" t="s">
        <v>110</v>
      </c>
      <c r="H22" s="25" t="s">
        <v>136</v>
      </c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</row>
    <row r="23" spans="1:20" ht="18" customHeight="1" x14ac:dyDescent="0.25">
      <c r="A23" s="25">
        <v>18</v>
      </c>
      <c r="B23" s="25">
        <v>2017</v>
      </c>
      <c r="C23" s="25" t="s">
        <v>40</v>
      </c>
      <c r="D23" s="25" t="s">
        <v>9</v>
      </c>
      <c r="E23" s="25" t="s">
        <v>19</v>
      </c>
      <c r="F23" s="25">
        <v>3</v>
      </c>
      <c r="G23" s="25" t="s">
        <v>110</v>
      </c>
      <c r="H23" s="25" t="s">
        <v>136</v>
      </c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</row>
    <row r="24" spans="1:20" ht="18" customHeight="1" x14ac:dyDescent="0.25">
      <c r="A24" s="25">
        <v>19</v>
      </c>
      <c r="B24" s="26">
        <v>2019</v>
      </c>
      <c r="C24" s="25" t="s">
        <v>43</v>
      </c>
      <c r="D24" s="25" t="s">
        <v>9</v>
      </c>
      <c r="E24" s="25" t="s">
        <v>19</v>
      </c>
      <c r="F24" s="25">
        <v>2</v>
      </c>
      <c r="G24" s="25" t="s">
        <v>67</v>
      </c>
      <c r="H24" s="25" t="s">
        <v>133</v>
      </c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</row>
    <row r="25" spans="1:20" ht="18" customHeight="1" x14ac:dyDescent="0.25">
      <c r="A25" s="25">
        <v>20</v>
      </c>
      <c r="B25" s="26">
        <v>2023</v>
      </c>
      <c r="C25" s="25" t="s">
        <v>104</v>
      </c>
      <c r="D25" s="25" t="s">
        <v>9</v>
      </c>
      <c r="E25" s="25"/>
      <c r="F25" s="25">
        <v>2</v>
      </c>
      <c r="G25" s="25" t="s">
        <v>67</v>
      </c>
      <c r="H25" s="25" t="s">
        <v>133</v>
      </c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</row>
    <row r="26" spans="1:20" ht="18" customHeight="1" x14ac:dyDescent="0.25">
      <c r="A26" s="25">
        <v>21</v>
      </c>
      <c r="B26" s="26">
        <v>2022</v>
      </c>
      <c r="C26" s="25" t="s">
        <v>103</v>
      </c>
      <c r="D26" s="25" t="s">
        <v>9</v>
      </c>
      <c r="E26" s="25"/>
      <c r="F26" s="25">
        <v>3</v>
      </c>
      <c r="G26" s="25" t="s">
        <v>110</v>
      </c>
      <c r="H26" s="25" t="s">
        <v>160</v>
      </c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</row>
    <row r="27" spans="1:20" ht="18" customHeight="1" x14ac:dyDescent="0.25">
      <c r="A27" s="25">
        <v>22</v>
      </c>
      <c r="B27" s="26">
        <v>2022</v>
      </c>
      <c r="C27" s="25" t="s">
        <v>109</v>
      </c>
      <c r="D27" s="25" t="s">
        <v>9</v>
      </c>
      <c r="E27" s="25"/>
      <c r="F27" s="25">
        <v>4</v>
      </c>
      <c r="G27" s="25" t="s">
        <v>110</v>
      </c>
      <c r="H27" s="25" t="s">
        <v>137</v>
      </c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</row>
    <row r="28" spans="1:20" ht="34.5" customHeight="1" x14ac:dyDescent="0.25">
      <c r="A28" s="25">
        <v>23</v>
      </c>
      <c r="B28" s="26">
        <v>2022</v>
      </c>
      <c r="C28" s="25" t="s">
        <v>112</v>
      </c>
      <c r="D28" s="25" t="s">
        <v>9</v>
      </c>
      <c r="E28" s="25"/>
      <c r="F28" s="25">
        <v>2</v>
      </c>
      <c r="G28" s="25" t="s">
        <v>83</v>
      </c>
      <c r="H28" s="25" t="s">
        <v>136</v>
      </c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</row>
    <row r="29" spans="1:20" ht="18" customHeight="1" x14ac:dyDescent="0.25">
      <c r="A29" s="25">
        <v>24</v>
      </c>
      <c r="B29" s="26">
        <v>2024</v>
      </c>
      <c r="C29" s="25" t="s">
        <v>111</v>
      </c>
      <c r="D29" s="25" t="s">
        <v>9</v>
      </c>
      <c r="E29" s="25"/>
      <c r="F29" s="25">
        <v>4</v>
      </c>
      <c r="G29" s="25" t="s">
        <v>83</v>
      </c>
      <c r="H29" s="25" t="s">
        <v>135</v>
      </c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</row>
    <row r="30" spans="1:20" ht="18" customHeight="1" x14ac:dyDescent="0.25">
      <c r="A30" s="25">
        <v>25</v>
      </c>
      <c r="B30" s="27">
        <v>2020</v>
      </c>
      <c r="C30" s="27" t="s">
        <v>63</v>
      </c>
      <c r="D30" s="25" t="s">
        <v>9</v>
      </c>
      <c r="E30" s="25" t="s">
        <v>19</v>
      </c>
      <c r="F30" s="25">
        <v>2</v>
      </c>
      <c r="G30" s="27" t="s">
        <v>10</v>
      </c>
      <c r="H30" s="25" t="s">
        <v>133</v>
      </c>
    </row>
    <row r="31" spans="1:20" x14ac:dyDescent="0.25">
      <c r="F31" s="7">
        <f>SUM(F6:F30)</f>
        <v>107</v>
      </c>
    </row>
    <row r="34" spans="1:20" ht="38.25" customHeight="1" x14ac:dyDescent="0.25">
      <c r="A34" s="36" t="s">
        <v>53</v>
      </c>
      <c r="B34" s="37"/>
      <c r="C34" s="37"/>
      <c r="D34" s="37"/>
      <c r="E34" s="37"/>
      <c r="F34" s="37"/>
      <c r="G34" s="37"/>
      <c r="H34" s="37"/>
    </row>
    <row r="35" spans="1:20" ht="15.75" customHeight="1" x14ac:dyDescent="0.25">
      <c r="A35" s="13"/>
      <c r="B35" s="14"/>
      <c r="C35" s="14"/>
      <c r="D35" s="14"/>
      <c r="E35" s="14"/>
      <c r="F35" s="14"/>
      <c r="G35" s="14"/>
      <c r="H35" s="14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</row>
    <row r="36" spans="1:20" x14ac:dyDescent="0.25">
      <c r="A36" s="39" t="s">
        <v>0</v>
      </c>
      <c r="B36" s="39" t="s">
        <v>1</v>
      </c>
      <c r="C36" s="39" t="s">
        <v>2</v>
      </c>
      <c r="D36" s="39" t="s">
        <v>3</v>
      </c>
      <c r="E36" s="39" t="s">
        <v>47</v>
      </c>
      <c r="F36" s="34" t="s">
        <v>65</v>
      </c>
      <c r="G36" s="39" t="s">
        <v>48</v>
      </c>
      <c r="H36" s="39" t="s">
        <v>5</v>
      </c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</row>
    <row r="37" spans="1:20" x14ac:dyDescent="0.25">
      <c r="A37" s="39"/>
      <c r="B37" s="39"/>
      <c r="C37" s="39"/>
      <c r="D37" s="39"/>
      <c r="E37" s="39"/>
      <c r="F37" s="35"/>
      <c r="G37" s="39"/>
      <c r="H37" s="39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</row>
    <row r="38" spans="1:20" ht="18" customHeight="1" x14ac:dyDescent="0.25">
      <c r="A38" s="8">
        <v>1</v>
      </c>
      <c r="B38" s="4">
        <v>2016</v>
      </c>
      <c r="C38" s="4" t="s">
        <v>54</v>
      </c>
      <c r="D38" s="4" t="s">
        <v>49</v>
      </c>
      <c r="E38" s="4" t="s">
        <v>19</v>
      </c>
      <c r="F38" s="4">
        <v>1</v>
      </c>
      <c r="G38" s="4" t="s">
        <v>66</v>
      </c>
      <c r="H38" s="8" t="s">
        <v>144</v>
      </c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</row>
    <row r="39" spans="1:20" ht="18" customHeight="1" x14ac:dyDescent="0.25">
      <c r="A39" s="8">
        <v>2</v>
      </c>
      <c r="B39" s="4">
        <v>2010</v>
      </c>
      <c r="C39" s="4" t="s">
        <v>56</v>
      </c>
      <c r="D39" s="4" t="s">
        <v>9</v>
      </c>
      <c r="E39" s="4" t="s">
        <v>57</v>
      </c>
      <c r="F39" s="4">
        <v>30</v>
      </c>
      <c r="G39" s="4" t="s">
        <v>106</v>
      </c>
      <c r="H39" s="8" t="s">
        <v>141</v>
      </c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</row>
    <row r="40" spans="1:20" ht="18" customHeight="1" x14ac:dyDescent="0.25">
      <c r="A40" s="30">
        <v>3</v>
      </c>
      <c r="B40" s="29">
        <v>2011</v>
      </c>
      <c r="C40" s="29" t="s">
        <v>58</v>
      </c>
      <c r="D40" s="29" t="s">
        <v>49</v>
      </c>
      <c r="E40" s="29"/>
      <c r="F40" s="29">
        <v>5</v>
      </c>
      <c r="G40" s="29" t="s">
        <v>161</v>
      </c>
      <c r="H40" s="30" t="s">
        <v>136</v>
      </c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</row>
    <row r="41" spans="1:20" ht="18" customHeight="1" x14ac:dyDescent="0.25">
      <c r="A41" s="25">
        <v>4</v>
      </c>
      <c r="B41" s="25">
        <v>2010</v>
      </c>
      <c r="C41" s="25" t="s">
        <v>18</v>
      </c>
      <c r="D41" s="25" t="s">
        <v>9</v>
      </c>
      <c r="E41" s="25" t="s">
        <v>19</v>
      </c>
      <c r="F41" s="25">
        <v>8</v>
      </c>
      <c r="G41" s="25" t="s">
        <v>20</v>
      </c>
      <c r="H41" s="25" t="s">
        <v>133</v>
      </c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</row>
    <row r="42" spans="1:20" ht="33.75" customHeight="1" x14ac:dyDescent="0.25">
      <c r="A42" s="9">
        <v>5</v>
      </c>
      <c r="B42" s="4">
        <v>2023</v>
      </c>
      <c r="C42" s="4" t="s">
        <v>130</v>
      </c>
      <c r="D42" s="4" t="s">
        <v>49</v>
      </c>
      <c r="E42" s="4" t="s">
        <v>42</v>
      </c>
      <c r="F42" s="4">
        <v>7</v>
      </c>
      <c r="G42" s="4" t="s">
        <v>36</v>
      </c>
      <c r="H42" s="4" t="s">
        <v>137</v>
      </c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</row>
    <row r="43" spans="1:20" ht="36" customHeight="1" x14ac:dyDescent="0.25">
      <c r="A43" s="4">
        <v>6</v>
      </c>
      <c r="B43" s="6">
        <v>2024</v>
      </c>
      <c r="C43" s="4" t="s">
        <v>108</v>
      </c>
      <c r="D43" s="4" t="s">
        <v>49</v>
      </c>
      <c r="E43" s="4"/>
      <c r="F43" s="4">
        <v>3</v>
      </c>
      <c r="G43" s="4" t="s">
        <v>83</v>
      </c>
      <c r="H43" s="8" t="s">
        <v>142</v>
      </c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</row>
    <row r="44" spans="1:20" ht="18" customHeight="1" x14ac:dyDescent="0.25">
      <c r="A44" s="32">
        <v>7</v>
      </c>
      <c r="B44" s="33">
        <v>2019</v>
      </c>
      <c r="C44" s="32" t="s">
        <v>148</v>
      </c>
      <c r="D44" s="32" t="s">
        <v>49</v>
      </c>
      <c r="E44" s="32" t="s">
        <v>45</v>
      </c>
      <c r="F44" s="32">
        <v>7</v>
      </c>
      <c r="G44" s="32" t="s">
        <v>66</v>
      </c>
      <c r="H44" s="32" t="s">
        <v>143</v>
      </c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</row>
    <row r="45" spans="1:20" ht="33" customHeight="1" x14ac:dyDescent="0.25">
      <c r="A45" s="32"/>
      <c r="B45" s="33"/>
      <c r="C45" s="32"/>
      <c r="D45" s="32"/>
      <c r="E45" s="32"/>
      <c r="F45" s="32"/>
      <c r="G45" s="32"/>
      <c r="H45" s="32"/>
    </row>
    <row r="46" spans="1:20" x14ac:dyDescent="0.25">
      <c r="F46" s="7">
        <f>SUM(F38:F45)</f>
        <v>61</v>
      </c>
    </row>
  </sheetData>
  <mergeCells count="28">
    <mergeCell ref="G4:G5"/>
    <mergeCell ref="E36:E37"/>
    <mergeCell ref="B36:B37"/>
    <mergeCell ref="C36:C37"/>
    <mergeCell ref="A36:A37"/>
    <mergeCell ref="C4:C5"/>
    <mergeCell ref="D36:D37"/>
    <mergeCell ref="I35:T35"/>
    <mergeCell ref="F36:F37"/>
    <mergeCell ref="G36:G37"/>
    <mergeCell ref="H36:H37"/>
    <mergeCell ref="E44:E45"/>
    <mergeCell ref="A1:H1"/>
    <mergeCell ref="A44:A45"/>
    <mergeCell ref="B44:B45"/>
    <mergeCell ref="C44:C45"/>
    <mergeCell ref="D44:D45"/>
    <mergeCell ref="F44:F45"/>
    <mergeCell ref="H44:H45"/>
    <mergeCell ref="G44:G45"/>
    <mergeCell ref="H4:H5"/>
    <mergeCell ref="A4:A5"/>
    <mergeCell ref="B4:B5"/>
    <mergeCell ref="A2:H2"/>
    <mergeCell ref="F4:F5"/>
    <mergeCell ref="A34:H34"/>
    <mergeCell ref="E4:E5"/>
    <mergeCell ref="D4:D5"/>
  </mergeCells>
  <printOptions horizontalCentered="1"/>
  <pageMargins left="0.25" right="0.25" top="0.75" bottom="0.75" header="0.3" footer="0.3"/>
  <pageSetup paperSize="9" scale="80" orientation="portrait" horizontalDpi="180" verticalDpi="180" r:id="rId1"/>
  <rowBreaks count="1" manualBreakCount="1">
    <brk id="32" max="16383" man="1"/>
  </rowBreaks>
  <colBreaks count="1" manualBreakCount="1">
    <brk id="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3"/>
  <sheetViews>
    <sheetView workbookViewId="0">
      <selection activeCell="F13" sqref="F13"/>
    </sheetView>
  </sheetViews>
  <sheetFormatPr defaultRowHeight="18.75" x14ac:dyDescent="0.3"/>
  <cols>
    <col min="1" max="1" width="6.85546875" style="10" customWidth="1"/>
    <col min="2" max="2" width="12" style="10" customWidth="1"/>
    <col min="3" max="3" width="19" style="10" customWidth="1"/>
    <col min="4" max="4" width="26.42578125" style="10" customWidth="1"/>
    <col min="5" max="5" width="20.28515625" style="10" customWidth="1"/>
    <col min="6" max="6" width="24.140625" style="10" customWidth="1"/>
    <col min="7" max="7" width="20.28515625" style="10" customWidth="1"/>
    <col min="8" max="16384" width="9.140625" style="3"/>
  </cols>
  <sheetData>
    <row r="1" spans="1:7" x14ac:dyDescent="0.3">
      <c r="A1" s="37" t="s">
        <v>68</v>
      </c>
      <c r="B1" s="37"/>
      <c r="C1" s="37"/>
      <c r="D1" s="37"/>
      <c r="E1" s="37"/>
      <c r="F1" s="37"/>
      <c r="G1" s="37"/>
    </row>
    <row r="2" spans="1:7" x14ac:dyDescent="0.3">
      <c r="A2" s="37" t="s">
        <v>69</v>
      </c>
      <c r="B2" s="37"/>
      <c r="C2" s="37"/>
      <c r="D2" s="37"/>
      <c r="E2" s="37"/>
      <c r="F2" s="37"/>
      <c r="G2" s="37"/>
    </row>
    <row r="3" spans="1:7" x14ac:dyDescent="0.3">
      <c r="A3" s="42" t="s">
        <v>146</v>
      </c>
      <c r="B3" s="42"/>
      <c r="C3" s="42"/>
      <c r="D3" s="42"/>
      <c r="E3" s="42"/>
      <c r="F3" s="42"/>
      <c r="G3" s="42"/>
    </row>
    <row r="5" spans="1:7" ht="17.25" customHeight="1" x14ac:dyDescent="0.3">
      <c r="A5" s="43" t="s">
        <v>0</v>
      </c>
      <c r="B5" s="43" t="s">
        <v>1</v>
      </c>
      <c r="C5" s="43" t="s">
        <v>2</v>
      </c>
      <c r="D5" s="43" t="s">
        <v>3</v>
      </c>
      <c r="E5" s="44" t="s">
        <v>147</v>
      </c>
      <c r="F5" s="43" t="s">
        <v>4</v>
      </c>
      <c r="G5" s="43" t="s">
        <v>5</v>
      </c>
    </row>
    <row r="6" spans="1:7" ht="24.75" customHeight="1" x14ac:dyDescent="0.3">
      <c r="A6" s="43"/>
      <c r="B6" s="43"/>
      <c r="C6" s="43"/>
      <c r="D6" s="43"/>
      <c r="E6" s="45"/>
      <c r="F6" s="43"/>
      <c r="G6" s="43"/>
    </row>
    <row r="7" spans="1:7" ht="48" customHeight="1" x14ac:dyDescent="0.3">
      <c r="A7" s="28" t="s">
        <v>70</v>
      </c>
      <c r="B7" s="28">
        <v>2011</v>
      </c>
      <c r="C7" s="28" t="s">
        <v>71</v>
      </c>
      <c r="D7" s="28" t="s">
        <v>7</v>
      </c>
      <c r="E7" s="28">
        <v>25</v>
      </c>
      <c r="F7" s="28" t="s">
        <v>82</v>
      </c>
      <c r="G7" s="28" t="s">
        <v>72</v>
      </c>
    </row>
    <row r="8" spans="1:7" ht="48" customHeight="1" x14ac:dyDescent="0.3">
      <c r="A8" s="28">
        <v>2</v>
      </c>
      <c r="B8" s="28">
        <v>2015</v>
      </c>
      <c r="C8" s="28" t="s">
        <v>73</v>
      </c>
      <c r="D8" s="28" t="s">
        <v>6</v>
      </c>
      <c r="E8" s="28">
        <v>13</v>
      </c>
      <c r="F8" s="28" t="s">
        <v>66</v>
      </c>
      <c r="G8" s="28" t="s">
        <v>74</v>
      </c>
    </row>
    <row r="9" spans="1:7" ht="24.95" customHeight="1" x14ac:dyDescent="0.3">
      <c r="A9" s="28" t="s">
        <v>75</v>
      </c>
      <c r="B9" s="28">
        <v>2010</v>
      </c>
      <c r="C9" s="28" t="s">
        <v>76</v>
      </c>
      <c r="D9" s="28" t="s">
        <v>6</v>
      </c>
      <c r="E9" s="28">
        <v>12</v>
      </c>
      <c r="F9" s="28" t="s">
        <v>106</v>
      </c>
      <c r="G9" s="28" t="s">
        <v>74</v>
      </c>
    </row>
    <row r="10" spans="1:7" ht="24.95" customHeight="1" x14ac:dyDescent="0.3">
      <c r="A10" s="28" t="s">
        <v>77</v>
      </c>
      <c r="B10" s="28">
        <v>2010</v>
      </c>
      <c r="C10" s="28" t="s">
        <v>79</v>
      </c>
      <c r="D10" s="28" t="s">
        <v>6</v>
      </c>
      <c r="E10" s="28">
        <v>12</v>
      </c>
      <c r="F10" s="28" t="s">
        <v>80</v>
      </c>
      <c r="G10" s="28" t="s">
        <v>78</v>
      </c>
    </row>
    <row r="11" spans="1:7" x14ac:dyDescent="0.3">
      <c r="A11" s="40" t="s">
        <v>46</v>
      </c>
      <c r="B11" s="40"/>
      <c r="C11" s="40"/>
      <c r="D11" s="40"/>
      <c r="E11" s="41">
        <f>SUM(E7:E10)</f>
        <v>62</v>
      </c>
      <c r="F11" s="41"/>
      <c r="G11" s="41"/>
    </row>
    <row r="13" spans="1:7" x14ac:dyDescent="0.3">
      <c r="A13" s="10" t="s">
        <v>81</v>
      </c>
    </row>
  </sheetData>
  <mergeCells count="12">
    <mergeCell ref="A11:D11"/>
    <mergeCell ref="E11:G11"/>
    <mergeCell ref="A1:G1"/>
    <mergeCell ref="A2:G2"/>
    <mergeCell ref="A3:G3"/>
    <mergeCell ref="A5:A6"/>
    <mergeCell ref="B5:B6"/>
    <mergeCell ref="C5:C6"/>
    <mergeCell ref="D5:D6"/>
    <mergeCell ref="F5:F6"/>
    <mergeCell ref="G5:G6"/>
    <mergeCell ref="E5:E6"/>
  </mergeCells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0"/>
  <sheetViews>
    <sheetView workbookViewId="0">
      <selection activeCell="H6" sqref="H6"/>
    </sheetView>
  </sheetViews>
  <sheetFormatPr defaultRowHeight="18.75" x14ac:dyDescent="0.25"/>
  <cols>
    <col min="1" max="1" width="6.5703125" style="5" customWidth="1"/>
    <col min="2" max="2" width="11.42578125" style="10" customWidth="1"/>
    <col min="3" max="3" width="27" style="10" customWidth="1"/>
    <col min="4" max="4" width="22.28515625" style="10" customWidth="1"/>
    <col min="5" max="5" width="27" style="10" customWidth="1"/>
    <col min="6" max="6" width="20.140625" style="10" customWidth="1"/>
  </cols>
  <sheetData>
    <row r="1" spans="1:6" ht="18.75" customHeight="1" x14ac:dyDescent="0.25">
      <c r="A1" s="48" t="s">
        <v>114</v>
      </c>
      <c r="B1" s="48"/>
      <c r="C1" s="48"/>
      <c r="D1" s="48"/>
      <c r="E1" s="48"/>
      <c r="F1" s="48"/>
    </row>
    <row r="2" spans="1:6" ht="19.5" thickBot="1" x14ac:dyDescent="0.3"/>
    <row r="3" spans="1:6" ht="57" thickBot="1" x14ac:dyDescent="0.3">
      <c r="A3" s="12" t="s">
        <v>0</v>
      </c>
      <c r="B3" s="11" t="s">
        <v>1</v>
      </c>
      <c r="C3" s="11" t="s">
        <v>84</v>
      </c>
      <c r="D3" s="11" t="s">
        <v>85</v>
      </c>
      <c r="E3" s="11" t="s">
        <v>4</v>
      </c>
      <c r="F3" s="11" t="s">
        <v>86</v>
      </c>
    </row>
    <row r="4" spans="1:6" x14ac:dyDescent="0.25">
      <c r="A4" s="49">
        <v>1</v>
      </c>
      <c r="B4" s="46">
        <v>2008</v>
      </c>
      <c r="C4" s="1" t="s">
        <v>72</v>
      </c>
      <c r="D4" s="46" t="s">
        <v>88</v>
      </c>
      <c r="E4" s="46" t="s">
        <v>131</v>
      </c>
      <c r="F4" s="46">
        <v>13</v>
      </c>
    </row>
    <row r="5" spans="1:6" ht="19.5" thickBot="1" x14ac:dyDescent="0.3">
      <c r="A5" s="50"/>
      <c r="B5" s="47"/>
      <c r="C5" s="2" t="s">
        <v>87</v>
      </c>
      <c r="D5" s="47"/>
      <c r="E5" s="47"/>
      <c r="F5" s="47"/>
    </row>
    <row r="6" spans="1:6" x14ac:dyDescent="0.25">
      <c r="A6" s="46">
        <v>2</v>
      </c>
      <c r="B6" s="46">
        <v>2009</v>
      </c>
      <c r="C6" s="1" t="s">
        <v>74</v>
      </c>
      <c r="D6" s="46" t="s">
        <v>88</v>
      </c>
      <c r="E6" s="46" t="s">
        <v>126</v>
      </c>
      <c r="F6" s="46">
        <v>25</v>
      </c>
    </row>
    <row r="7" spans="1:6" ht="38.25" thickBot="1" x14ac:dyDescent="0.3">
      <c r="A7" s="47"/>
      <c r="B7" s="47"/>
      <c r="C7" s="2" t="s">
        <v>89</v>
      </c>
      <c r="D7" s="47"/>
      <c r="E7" s="47"/>
      <c r="F7" s="47"/>
    </row>
    <row r="8" spans="1:6" x14ac:dyDescent="0.25">
      <c r="A8" s="46">
        <v>4</v>
      </c>
      <c r="B8" s="46">
        <v>2016</v>
      </c>
      <c r="C8" s="1" t="s">
        <v>90</v>
      </c>
      <c r="D8" s="46" t="s">
        <v>88</v>
      </c>
      <c r="E8" s="46" t="s">
        <v>115</v>
      </c>
      <c r="F8" s="46">
        <v>20</v>
      </c>
    </row>
    <row r="9" spans="1:6" ht="19.5" thickBot="1" x14ac:dyDescent="0.3">
      <c r="A9" s="47"/>
      <c r="B9" s="47"/>
      <c r="C9" s="2" t="s">
        <v>91</v>
      </c>
      <c r="D9" s="47"/>
      <c r="E9" s="47"/>
      <c r="F9" s="47"/>
    </row>
    <row r="10" spans="1:6" x14ac:dyDescent="0.25">
      <c r="F10" s="10">
        <f>SUM(F4:F8)</f>
        <v>58</v>
      </c>
    </row>
  </sheetData>
  <mergeCells count="16">
    <mergeCell ref="A6:A7"/>
    <mergeCell ref="B6:B7"/>
    <mergeCell ref="D6:D7"/>
    <mergeCell ref="E6:E7"/>
    <mergeCell ref="F6:F7"/>
    <mergeCell ref="A1:F1"/>
    <mergeCell ref="A4:A5"/>
    <mergeCell ref="B4:B5"/>
    <mergeCell ref="D4:D5"/>
    <mergeCell ref="E4:E5"/>
    <mergeCell ref="F4:F5"/>
    <mergeCell ref="A8:A9"/>
    <mergeCell ref="B8:B9"/>
    <mergeCell ref="D8:D9"/>
    <mergeCell ref="E8:E9"/>
    <mergeCell ref="F8:F9"/>
  </mergeCells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14"/>
  <sheetViews>
    <sheetView workbookViewId="0">
      <selection activeCell="C7" sqref="C7"/>
    </sheetView>
  </sheetViews>
  <sheetFormatPr defaultRowHeight="15" x14ac:dyDescent="0.25"/>
  <cols>
    <col min="1" max="1" width="40.85546875" customWidth="1"/>
    <col min="2" max="2" width="13.28515625" customWidth="1"/>
    <col min="3" max="3" width="18.5703125" customWidth="1"/>
    <col min="4" max="4" width="27.85546875" customWidth="1"/>
  </cols>
  <sheetData>
    <row r="1" spans="1:4" x14ac:dyDescent="0.25">
      <c r="A1" t="s">
        <v>116</v>
      </c>
      <c r="B1" t="s">
        <v>117</v>
      </c>
      <c r="C1" t="s">
        <v>118</v>
      </c>
    </row>
    <row r="5" spans="1:4" x14ac:dyDescent="0.25">
      <c r="A5" s="24" t="s">
        <v>119</v>
      </c>
    </row>
    <row r="6" spans="1:4" x14ac:dyDescent="0.25">
      <c r="A6" t="s">
        <v>120</v>
      </c>
      <c r="B6" t="s">
        <v>154</v>
      </c>
      <c r="C6" t="s">
        <v>115</v>
      </c>
      <c r="D6" t="s">
        <v>155</v>
      </c>
    </row>
    <row r="7" spans="1:4" x14ac:dyDescent="0.25">
      <c r="A7" t="s">
        <v>121</v>
      </c>
      <c r="C7" t="s">
        <v>156</v>
      </c>
      <c r="D7" t="s">
        <v>125</v>
      </c>
    </row>
    <row r="8" spans="1:4" x14ac:dyDescent="0.25">
      <c r="A8" t="s">
        <v>122</v>
      </c>
      <c r="C8" t="s">
        <v>126</v>
      </c>
      <c r="D8" t="s">
        <v>157</v>
      </c>
    </row>
    <row r="9" spans="1:4" x14ac:dyDescent="0.25">
      <c r="A9" t="s">
        <v>123</v>
      </c>
      <c r="C9" t="s">
        <v>156</v>
      </c>
      <c r="D9" t="s">
        <v>125</v>
      </c>
    </row>
    <row r="10" spans="1:4" x14ac:dyDescent="0.25">
      <c r="A10" t="s">
        <v>124</v>
      </c>
      <c r="C10" t="s">
        <v>158</v>
      </c>
      <c r="D10" t="s">
        <v>127</v>
      </c>
    </row>
    <row r="11" spans="1:4" x14ac:dyDescent="0.25">
      <c r="A11" t="s">
        <v>128</v>
      </c>
      <c r="D11" t="s">
        <v>125</v>
      </c>
    </row>
    <row r="12" spans="1:4" x14ac:dyDescent="0.25">
      <c r="A12" t="s">
        <v>129</v>
      </c>
      <c r="D12" t="s">
        <v>125</v>
      </c>
    </row>
    <row r="13" spans="1:4" x14ac:dyDescent="0.25">
      <c r="A13" t="s">
        <v>13</v>
      </c>
      <c r="B13" t="s">
        <v>153</v>
      </c>
      <c r="C13" t="s">
        <v>126</v>
      </c>
      <c r="D13" t="s">
        <v>132</v>
      </c>
    </row>
    <row r="14" spans="1:4" x14ac:dyDescent="0.25">
      <c r="C14" t="s">
        <v>159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34"/>
  <sheetViews>
    <sheetView view="pageBreakPreview" zoomScaleSheetLayoutView="100" workbookViewId="0">
      <selection activeCell="I32" sqref="I32"/>
    </sheetView>
  </sheetViews>
  <sheetFormatPr defaultRowHeight="15.75" x14ac:dyDescent="0.25"/>
  <cols>
    <col min="1" max="3" width="22.140625" style="21" customWidth="1"/>
    <col min="4" max="5" width="22.140625" style="21" hidden="1" customWidth="1"/>
    <col min="6" max="7" width="22.140625" style="21" customWidth="1"/>
    <col min="8" max="16384" width="9.140625" style="18"/>
  </cols>
  <sheetData>
    <row r="1" spans="1:7" ht="15" customHeight="1" x14ac:dyDescent="0.25">
      <c r="A1" s="19" t="s">
        <v>0</v>
      </c>
      <c r="B1" s="19" t="s">
        <v>1</v>
      </c>
      <c r="C1" s="19" t="s">
        <v>2</v>
      </c>
      <c r="D1" s="19" t="s">
        <v>3</v>
      </c>
      <c r="E1" s="19" t="s">
        <v>47</v>
      </c>
      <c r="F1" s="19" t="s">
        <v>65</v>
      </c>
      <c r="G1" s="19" t="s">
        <v>48</v>
      </c>
    </row>
    <row r="2" spans="1:7" ht="23.25" customHeight="1" x14ac:dyDescent="0.25">
      <c r="A2" s="17">
        <v>1</v>
      </c>
      <c r="B2" s="17">
        <v>2016</v>
      </c>
      <c r="C2" s="17" t="s">
        <v>8</v>
      </c>
      <c r="D2" s="17" t="s">
        <v>9</v>
      </c>
      <c r="E2" s="17" t="s">
        <v>19</v>
      </c>
      <c r="F2" s="17">
        <v>2</v>
      </c>
      <c r="G2" s="17" t="s">
        <v>10</v>
      </c>
    </row>
    <row r="3" spans="1:7" ht="33" customHeight="1" x14ac:dyDescent="0.25">
      <c r="A3" s="17">
        <v>2</v>
      </c>
      <c r="B3" s="17">
        <v>2019</v>
      </c>
      <c r="C3" s="17" t="s">
        <v>11</v>
      </c>
      <c r="D3" s="17" t="s">
        <v>9</v>
      </c>
      <c r="E3" s="17" t="s">
        <v>12</v>
      </c>
      <c r="F3" s="17">
        <v>2</v>
      </c>
      <c r="G3" s="17" t="s">
        <v>10</v>
      </c>
    </row>
    <row r="4" spans="1:7" ht="23.25" customHeight="1" x14ac:dyDescent="0.25">
      <c r="A4" s="17">
        <v>3</v>
      </c>
      <c r="B4" s="17">
        <v>2013</v>
      </c>
      <c r="C4" s="17" t="s">
        <v>13</v>
      </c>
      <c r="D4" s="17" t="s">
        <v>14</v>
      </c>
      <c r="E4" s="17" t="s">
        <v>19</v>
      </c>
      <c r="F4" s="17">
        <v>2</v>
      </c>
      <c r="G4" s="17" t="s">
        <v>15</v>
      </c>
    </row>
    <row r="5" spans="1:7" ht="34.5" customHeight="1" x14ac:dyDescent="0.25">
      <c r="A5" s="17">
        <v>4</v>
      </c>
      <c r="B5" s="17">
        <v>2016</v>
      </c>
      <c r="C5" s="17" t="s">
        <v>16</v>
      </c>
      <c r="D5" s="17" t="s">
        <v>9</v>
      </c>
      <c r="E5" s="17" t="s">
        <v>19</v>
      </c>
      <c r="F5" s="17">
        <v>2</v>
      </c>
      <c r="G5" s="17" t="s">
        <v>15</v>
      </c>
    </row>
    <row r="6" spans="1:7" ht="23.25" customHeight="1" x14ac:dyDescent="0.25">
      <c r="A6" s="17">
        <v>5</v>
      </c>
      <c r="B6" s="17">
        <v>2019</v>
      </c>
      <c r="C6" s="17" t="s">
        <v>17</v>
      </c>
      <c r="D6" s="17" t="s">
        <v>9</v>
      </c>
      <c r="E6" s="17" t="s">
        <v>19</v>
      </c>
      <c r="F6" s="17">
        <v>2</v>
      </c>
      <c r="G6" s="17" t="s">
        <v>15</v>
      </c>
    </row>
    <row r="7" spans="1:7" ht="23.25" customHeight="1" x14ac:dyDescent="0.25">
      <c r="A7" s="17">
        <v>6</v>
      </c>
      <c r="B7" s="17">
        <v>2010</v>
      </c>
      <c r="C7" s="17" t="s">
        <v>18</v>
      </c>
      <c r="D7" s="17" t="s">
        <v>9</v>
      </c>
      <c r="E7" s="17" t="s">
        <v>19</v>
      </c>
      <c r="F7" s="17">
        <v>15</v>
      </c>
      <c r="G7" s="17" t="s">
        <v>20</v>
      </c>
    </row>
    <row r="8" spans="1:7" ht="23.25" customHeight="1" x14ac:dyDescent="0.25">
      <c r="A8" s="17">
        <v>7</v>
      </c>
      <c r="B8" s="17">
        <v>2011</v>
      </c>
      <c r="C8" s="17" t="s">
        <v>21</v>
      </c>
      <c r="D8" s="17" t="s">
        <v>49</v>
      </c>
      <c r="E8" s="17" t="s">
        <v>23</v>
      </c>
      <c r="F8" s="17">
        <v>30</v>
      </c>
      <c r="G8" s="17" t="s">
        <v>24</v>
      </c>
    </row>
    <row r="9" spans="1:7" ht="23.25" customHeight="1" x14ac:dyDescent="0.25">
      <c r="A9" s="17">
        <v>8</v>
      </c>
      <c r="B9" s="17">
        <v>2017</v>
      </c>
      <c r="C9" s="17" t="s">
        <v>25</v>
      </c>
      <c r="D9" s="17" t="s">
        <v>22</v>
      </c>
      <c r="E9" s="17" t="s">
        <v>19</v>
      </c>
      <c r="F9" s="17">
        <v>2</v>
      </c>
      <c r="G9" s="17" t="s">
        <v>24</v>
      </c>
    </row>
    <row r="10" spans="1:7" ht="33.75" customHeight="1" x14ac:dyDescent="0.25">
      <c r="A10" s="17">
        <v>9</v>
      </c>
      <c r="B10" s="17">
        <v>2010</v>
      </c>
      <c r="C10" s="17" t="s">
        <v>26</v>
      </c>
      <c r="D10" s="17" t="s">
        <v>9</v>
      </c>
      <c r="E10" s="17" t="s">
        <v>6</v>
      </c>
      <c r="F10" s="17">
        <v>14</v>
      </c>
      <c r="G10" s="17" t="s">
        <v>27</v>
      </c>
    </row>
    <row r="11" spans="1:7" ht="23.25" customHeight="1" x14ac:dyDescent="0.25">
      <c r="A11" s="17">
        <v>10</v>
      </c>
      <c r="B11" s="17">
        <v>2016</v>
      </c>
      <c r="C11" s="17" t="s">
        <v>28</v>
      </c>
      <c r="D11" s="17" t="s">
        <v>9</v>
      </c>
      <c r="E11" s="17" t="s">
        <v>6</v>
      </c>
      <c r="F11" s="17">
        <v>6</v>
      </c>
      <c r="G11" s="17" t="s">
        <v>27</v>
      </c>
    </row>
    <row r="12" spans="1:7" ht="23.25" customHeight="1" x14ac:dyDescent="0.25">
      <c r="A12" s="17">
        <v>11</v>
      </c>
      <c r="B12" s="17">
        <v>2016</v>
      </c>
      <c r="C12" s="17" t="s">
        <v>29</v>
      </c>
      <c r="D12" s="17" t="s">
        <v>9</v>
      </c>
      <c r="E12" s="17" t="s">
        <v>45</v>
      </c>
      <c r="F12" s="17">
        <v>5</v>
      </c>
      <c r="G12" s="17" t="s">
        <v>27</v>
      </c>
    </row>
    <row r="13" spans="1:7" ht="23.25" customHeight="1" x14ac:dyDescent="0.25">
      <c r="A13" s="17">
        <v>12</v>
      </c>
      <c r="B13" s="17">
        <v>2016</v>
      </c>
      <c r="C13" s="17" t="s">
        <v>30</v>
      </c>
      <c r="D13" s="17" t="s">
        <v>9</v>
      </c>
      <c r="E13" s="17" t="s">
        <v>45</v>
      </c>
      <c r="F13" s="17">
        <v>6</v>
      </c>
      <c r="G13" s="17" t="s">
        <v>27</v>
      </c>
    </row>
    <row r="14" spans="1:7" ht="23.25" customHeight="1" x14ac:dyDescent="0.25">
      <c r="A14" s="17">
        <v>13</v>
      </c>
      <c r="B14" s="17">
        <v>2013</v>
      </c>
      <c r="C14" s="17" t="s">
        <v>31</v>
      </c>
      <c r="D14" s="17" t="s">
        <v>9</v>
      </c>
      <c r="E14" s="17" t="s">
        <v>19</v>
      </c>
      <c r="F14" s="17">
        <v>7</v>
      </c>
      <c r="G14" s="17" t="s">
        <v>32</v>
      </c>
    </row>
    <row r="15" spans="1:7" ht="33" customHeight="1" x14ac:dyDescent="0.25">
      <c r="A15" s="17">
        <v>14</v>
      </c>
      <c r="B15" s="17">
        <v>2016</v>
      </c>
      <c r="C15" s="17" t="s">
        <v>33</v>
      </c>
      <c r="D15" s="17" t="s">
        <v>9</v>
      </c>
      <c r="E15" s="17" t="s">
        <v>19</v>
      </c>
      <c r="F15" s="17">
        <v>7</v>
      </c>
      <c r="G15" s="17" t="s">
        <v>32</v>
      </c>
    </row>
    <row r="16" spans="1:7" ht="23.25" customHeight="1" x14ac:dyDescent="0.25">
      <c r="A16" s="17">
        <v>15</v>
      </c>
      <c r="B16" s="17">
        <v>2017</v>
      </c>
      <c r="C16" s="17" t="s">
        <v>34</v>
      </c>
      <c r="D16" s="17" t="s">
        <v>35</v>
      </c>
      <c r="E16" s="17" t="s">
        <v>19</v>
      </c>
      <c r="F16" s="17">
        <v>3</v>
      </c>
      <c r="G16" s="17" t="s">
        <v>36</v>
      </c>
    </row>
    <row r="17" spans="1:7" ht="23.25" customHeight="1" x14ac:dyDescent="0.25">
      <c r="A17" s="17">
        <v>16</v>
      </c>
      <c r="B17" s="17">
        <v>2017</v>
      </c>
      <c r="C17" s="17" t="s">
        <v>37</v>
      </c>
      <c r="D17" s="17" t="s">
        <v>35</v>
      </c>
      <c r="E17" s="17" t="s">
        <v>19</v>
      </c>
      <c r="F17" s="17">
        <v>2</v>
      </c>
      <c r="G17" s="17" t="s">
        <v>36</v>
      </c>
    </row>
    <row r="18" spans="1:7" ht="23.25" customHeight="1" x14ac:dyDescent="0.25">
      <c r="A18" s="17">
        <v>17</v>
      </c>
      <c r="B18" s="17">
        <v>2012</v>
      </c>
      <c r="C18" s="17" t="s">
        <v>38</v>
      </c>
      <c r="D18" s="17" t="s">
        <v>9</v>
      </c>
      <c r="E18" s="17" t="s">
        <v>19</v>
      </c>
      <c r="F18" s="17">
        <v>4</v>
      </c>
      <c r="G18" s="17" t="s">
        <v>39</v>
      </c>
    </row>
    <row r="19" spans="1:7" ht="23.25" customHeight="1" x14ac:dyDescent="0.25">
      <c r="A19" s="17">
        <v>18</v>
      </c>
      <c r="B19" s="17">
        <v>2017</v>
      </c>
      <c r="C19" s="17" t="s">
        <v>40</v>
      </c>
      <c r="D19" s="17" t="s">
        <v>9</v>
      </c>
      <c r="E19" s="17" t="s">
        <v>19</v>
      </c>
      <c r="F19" s="17">
        <v>4</v>
      </c>
      <c r="G19" s="17" t="s">
        <v>39</v>
      </c>
    </row>
    <row r="20" spans="1:7" ht="23.25" customHeight="1" x14ac:dyDescent="0.25">
      <c r="A20" s="17">
        <v>19</v>
      </c>
      <c r="B20" s="17">
        <v>2019</v>
      </c>
      <c r="C20" s="17" t="s">
        <v>43</v>
      </c>
      <c r="D20" s="17" t="s">
        <v>9</v>
      </c>
      <c r="E20" s="17" t="s">
        <v>19</v>
      </c>
      <c r="F20" s="17">
        <v>2</v>
      </c>
      <c r="G20" s="17" t="s">
        <v>67</v>
      </c>
    </row>
    <row r="21" spans="1:7" ht="23.25" customHeight="1" x14ac:dyDescent="0.25">
      <c r="A21" s="17">
        <v>20</v>
      </c>
      <c r="B21" s="20">
        <v>2020</v>
      </c>
      <c r="C21" s="20" t="s">
        <v>63</v>
      </c>
      <c r="D21" s="17" t="s">
        <v>9</v>
      </c>
      <c r="E21" s="17" t="s">
        <v>19</v>
      </c>
      <c r="F21" s="17">
        <v>2</v>
      </c>
      <c r="G21" s="20" t="s">
        <v>10</v>
      </c>
    </row>
    <row r="22" spans="1:7" ht="23.25" customHeight="1" x14ac:dyDescent="0.25">
      <c r="A22" s="17">
        <v>21</v>
      </c>
      <c r="B22" s="20">
        <v>2020</v>
      </c>
      <c r="C22" s="20" t="s">
        <v>92</v>
      </c>
      <c r="D22" s="17" t="s">
        <v>9</v>
      </c>
      <c r="E22" s="17" t="s">
        <v>19</v>
      </c>
      <c r="F22" s="17">
        <v>6</v>
      </c>
      <c r="G22" s="20" t="s">
        <v>93</v>
      </c>
    </row>
    <row r="23" spans="1:7" ht="23.25" customHeight="1" x14ac:dyDescent="0.25">
      <c r="A23" s="17">
        <v>22</v>
      </c>
      <c r="B23" s="17">
        <v>2021</v>
      </c>
      <c r="C23" s="17" t="s">
        <v>94</v>
      </c>
      <c r="D23" s="17" t="s">
        <v>9</v>
      </c>
      <c r="E23" s="17" t="s">
        <v>19</v>
      </c>
      <c r="F23" s="17">
        <v>2</v>
      </c>
      <c r="G23" s="17" t="s">
        <v>64</v>
      </c>
    </row>
    <row r="24" spans="1:7" ht="23.25" customHeight="1" x14ac:dyDescent="0.25">
      <c r="A24" s="17">
        <v>23</v>
      </c>
      <c r="B24" s="17">
        <v>2021</v>
      </c>
      <c r="C24" s="17" t="s">
        <v>95</v>
      </c>
      <c r="D24" s="17" t="s">
        <v>9</v>
      </c>
      <c r="E24" s="17" t="s">
        <v>19</v>
      </c>
      <c r="F24" s="17">
        <v>2</v>
      </c>
      <c r="G24" s="17" t="s">
        <v>64</v>
      </c>
    </row>
    <row r="25" spans="1:7" ht="23.25" customHeight="1" x14ac:dyDescent="0.25">
      <c r="A25" s="17"/>
      <c r="B25" s="17"/>
      <c r="C25" s="17"/>
      <c r="D25" s="17"/>
      <c r="E25" s="17"/>
      <c r="F25" s="17">
        <f>SUM(F2:F24)</f>
        <v>129</v>
      </c>
      <c r="G25" s="17"/>
    </row>
    <row r="26" spans="1:7" ht="23.25" customHeight="1" x14ac:dyDescent="0.25">
      <c r="A26" s="15" t="s">
        <v>96</v>
      </c>
      <c r="B26" s="16">
        <v>2016</v>
      </c>
      <c r="C26" s="16" t="s">
        <v>54</v>
      </c>
      <c r="D26" s="16" t="s">
        <v>55</v>
      </c>
      <c r="E26" s="16" t="s">
        <v>19</v>
      </c>
      <c r="F26" s="16">
        <v>2</v>
      </c>
      <c r="G26" s="16" t="s">
        <v>66</v>
      </c>
    </row>
    <row r="27" spans="1:7" ht="23.25" customHeight="1" x14ac:dyDescent="0.25">
      <c r="A27" s="15" t="s">
        <v>97</v>
      </c>
      <c r="B27" s="16">
        <v>2010</v>
      </c>
      <c r="C27" s="16" t="s">
        <v>56</v>
      </c>
      <c r="D27" s="16" t="s">
        <v>9</v>
      </c>
      <c r="E27" s="16" t="s">
        <v>57</v>
      </c>
      <c r="F27" s="16">
        <v>27</v>
      </c>
      <c r="G27" s="16" t="s">
        <v>27</v>
      </c>
    </row>
    <row r="28" spans="1:7" ht="23.25" customHeight="1" x14ac:dyDescent="0.25">
      <c r="A28" s="22" t="s">
        <v>98</v>
      </c>
      <c r="B28" s="16">
        <v>2011</v>
      </c>
      <c r="C28" s="16" t="s">
        <v>58</v>
      </c>
      <c r="D28" s="16" t="s">
        <v>49</v>
      </c>
      <c r="E28" s="16" t="s">
        <v>42</v>
      </c>
      <c r="F28" s="16">
        <v>5</v>
      </c>
      <c r="G28" s="16" t="s">
        <v>60</v>
      </c>
    </row>
    <row r="29" spans="1:7" ht="33" customHeight="1" x14ac:dyDescent="0.25">
      <c r="A29" s="22" t="s">
        <v>99</v>
      </c>
      <c r="B29" s="16">
        <v>2015</v>
      </c>
      <c r="C29" s="16" t="s">
        <v>61</v>
      </c>
      <c r="D29" s="16" t="s">
        <v>55</v>
      </c>
      <c r="E29" s="16" t="s">
        <v>59</v>
      </c>
      <c r="F29" s="16">
        <v>20</v>
      </c>
      <c r="G29" s="16" t="s">
        <v>62</v>
      </c>
    </row>
    <row r="30" spans="1:7" ht="23.25" customHeight="1" x14ac:dyDescent="0.25">
      <c r="A30" s="16" t="s">
        <v>100</v>
      </c>
      <c r="B30" s="16">
        <v>2019</v>
      </c>
      <c r="C30" s="16" t="s">
        <v>41</v>
      </c>
      <c r="D30" s="16" t="s">
        <v>50</v>
      </c>
      <c r="E30" s="16" t="s">
        <v>42</v>
      </c>
      <c r="F30" s="16">
        <v>10</v>
      </c>
      <c r="G30" s="16" t="s">
        <v>36</v>
      </c>
    </row>
    <row r="31" spans="1:7" ht="23.25" customHeight="1" x14ac:dyDescent="0.25">
      <c r="A31" s="16" t="s">
        <v>101</v>
      </c>
      <c r="B31" s="16">
        <v>2019</v>
      </c>
      <c r="C31" s="16" t="s">
        <v>52</v>
      </c>
      <c r="D31" s="16" t="s">
        <v>50</v>
      </c>
      <c r="E31" s="16" t="s">
        <v>42</v>
      </c>
      <c r="F31" s="16">
        <v>10</v>
      </c>
      <c r="G31" s="16" t="s">
        <v>36</v>
      </c>
    </row>
    <row r="32" spans="1:7" ht="36" customHeight="1" x14ac:dyDescent="0.25">
      <c r="A32" s="16" t="s">
        <v>102</v>
      </c>
      <c r="B32" s="16">
        <v>2019</v>
      </c>
      <c r="C32" s="16" t="s">
        <v>44</v>
      </c>
      <c r="D32" s="16" t="s">
        <v>49</v>
      </c>
      <c r="E32" s="16" t="s">
        <v>45</v>
      </c>
      <c r="F32" s="16">
        <v>6</v>
      </c>
      <c r="G32" s="16" t="s">
        <v>66</v>
      </c>
    </row>
    <row r="33" spans="1:7" ht="23.25" customHeight="1" x14ac:dyDescent="0.25">
      <c r="A33" s="17"/>
      <c r="B33" s="17"/>
      <c r="C33" s="17"/>
      <c r="D33" s="17"/>
      <c r="E33" s="17"/>
      <c r="F33" s="17">
        <f>SUM(F26:F32)</f>
        <v>80</v>
      </c>
      <c r="G33" s="17"/>
    </row>
    <row r="34" spans="1:7" ht="23.25" customHeight="1" x14ac:dyDescent="0.25">
      <c r="A34" s="17"/>
      <c r="B34" s="17"/>
      <c r="C34" s="17"/>
      <c r="D34" s="17"/>
      <c r="E34" s="17"/>
      <c r="F34" s="17">
        <f>F25+F33</f>
        <v>209</v>
      </c>
      <c r="G34" s="17"/>
    </row>
  </sheetData>
  <sortState xmlns:xlrd2="http://schemas.microsoft.com/office/spreadsheetml/2017/richdata2" ref="A2:G33">
    <sortCondition ref="A2"/>
  </sortState>
  <pageMargins left="0.7" right="0.7" top="0.75" bottom="0.75" header="0.3" footer="0.3"/>
  <pageSetup paperSize="9" scale="78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</vt:i4>
      </vt:variant>
    </vt:vector>
  </HeadingPairs>
  <TitlesOfParts>
    <vt:vector size="6" baseType="lpstr">
      <vt:lpstr>мини</vt:lpstr>
      <vt:lpstr>соц раб</vt:lpstr>
      <vt:lpstr>университет</vt:lpstr>
      <vt:lpstr>проекты</vt:lpstr>
      <vt:lpstr>Лист1</vt:lpstr>
      <vt:lpstr>мини!Область_печати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2024-07-31T12:23:24Z</dcterms:modified>
</cp:coreProperties>
</file>